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L22" i="23" l="1"/>
  <c r="I22" i="23"/>
  <c r="F22" i="23"/>
  <c r="L21" i="23"/>
  <c r="I21" i="23"/>
  <c r="F21" i="23"/>
  <c r="L20" i="23"/>
  <c r="I20" i="23"/>
  <c r="F20" i="23"/>
  <c r="L19" i="23"/>
  <c r="I19" i="23"/>
  <c r="F19" i="23"/>
  <c r="L18" i="23"/>
  <c r="I18" i="23"/>
  <c r="F18" i="23"/>
  <c r="L17" i="23"/>
  <c r="I17" i="23"/>
  <c r="F17" i="23"/>
  <c r="L16" i="23"/>
  <c r="I16" i="23"/>
  <c r="F16" i="23"/>
  <c r="L15" i="23"/>
  <c r="I15" i="23"/>
  <c r="F15" i="23"/>
  <c r="L14" i="23"/>
  <c r="I14" i="23"/>
  <c r="F14" i="23"/>
  <c r="L13" i="23"/>
  <c r="I13" i="23"/>
  <c r="F13" i="23"/>
  <c r="L12" i="23"/>
  <c r="I12" i="23"/>
  <c r="F12" i="23"/>
  <c r="L11" i="23"/>
  <c r="I11" i="23"/>
  <c r="F11" i="23"/>
  <c r="L10" i="23"/>
  <c r="I10" i="23"/>
  <c r="F10" i="23"/>
  <c r="L9" i="23"/>
  <c r="I9" i="23"/>
  <c r="F9" i="23"/>
  <c r="L8" i="23"/>
  <c r="I8" i="23"/>
  <c r="F8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<sst xmlns="http://schemas.openxmlformats.org/spreadsheetml/2006/main" count="52" uniqueCount="36">
  <si>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</si>
  <si>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</si>
  <si>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</si>
  <si>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</si>
  <si>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</si>
  <si>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</si>
  <si>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</si>
  <si>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</si>
  <si>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</si>
  <si>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</si>
  <si>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</si>
  <si>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</si>
  <si>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</si>
  <si>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</si>
  <si>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</si>
  <si>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</si>
  <si>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</si>
  <si>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</si>
  <si>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</si>
  <si>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</si>
  <si>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</si>
  <si>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</si>
  <si>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</si>
  <si>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</si>
  <si>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</si>
  <si>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</si>
  <si>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</si>
  <si>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</si>
  <si>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</si>
  <si>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</si>
  <si>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</si>
  <si>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</si>
  <si>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راشيّا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</si>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</sst>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3" fontId="8" fillId="0" borderId="15" xfId="1" applyNumberFormat="1" applyFont="1" applyBorder="1"/>
    <xf numFmtId="3" fontId="8" fillId="0" borderId="14" xfId="1" applyNumberFormat="1" applyFont="1" applyBorder="1"/>
    <xf numFmtId="3" fontId="8" fillId="0" borderId="11" xfId="1" applyNumberFormat="1" applyFont="1" applyBorder="1"/>
    <xf numFmtId="3" fontId="8" fillId="0" borderId="2" xfId="1" applyNumberFormat="1" applyFont="1" applyBorder="1"/>
    <xf numFmtId="3" fontId="8" fillId="0" borderId="13" xfId="1" applyNumberFormat="1" applyFont="1" applyBorder="1"/>
    <xf numFmtId="3" fontId="8" fillId="0" borderId="12" xfId="1" applyNumberFormat="1" applyFont="1" applyBorder="1"/>
    <xf numFmtId="3" fontId="8" fillId="0" borderId="41" xfId="1" applyNumberFormat="1" applyFont="1" applyBorder="1"/>
    <xf numFmtId="3" fontId="8" fillId="0" borderId="1" xfId="1" applyNumberFormat="1" applyFont="1" applyBorder="1"/>
    <xf numFmtId="3" fontId="8" fillId="0" borderId="17" xfId="1" applyNumberFormat="1" applyFont="1" applyBorder="1"/>
    <xf numFmtId="3" fontId="8" fillId="0" borderId="18" xfId="1" applyNumberFormat="1" applyFont="1" applyBorder="1"/>
    <xf numFmtId="3" fontId="8" fillId="0" borderId="42" xfId="1" applyNumberFormat="1" applyFont="1" applyBorder="1"/>
    <xf numFmtId="3" fontId="8" fillId="0" borderId="33" xfId="1" applyNumberFormat="1" applyFont="1" applyBorder="1"/>
    <xf numFmtId="165" fontId="8" fillId="0" borderId="15" xfId="1" applyNumberFormat="1" applyFont="1" applyBorder="1"/>
    <xf numFmtId="165" fontId="8" fillId="0" borderId="2" xfId="1" applyNumberFormat="1" applyFont="1" applyBorder="1"/>
    <xf numFmtId="165" fontId="8" fillId="0" borderId="13" xfId="1" applyNumberFormat="1" applyFont="1" applyBorder="1"/>
    <xf numFmtId="165" fontId="8" fillId="0" borderId="1" xfId="1" applyNumberFormat="1" applyFont="1" applyBorder="1"/>
    <xf numFmtId="165" fontId="8" fillId="0" borderId="17" xfId="1" applyNumberFormat="1" applyFont="1" applyBorder="1"/>
    <xf numFmtId="165" fontId="8" fillId="0" borderId="33" xfId="1" applyNumberFormat="1" applyFont="1" applyBorder="1"/>
    <xf numFmtId="0" fontId="1" fillId="0" borderId="0" xfId="0" applyFont="1"/>
    <xf numFmtId="0" fontId="3" fillId="0" borderId="44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3" fontId="9" fillId="0" borderId="38" xfId="1" applyNumberFormat="1" applyFont="1" applyBorder="1"/>
    <xf numFmtId="3" fontId="9" fillId="0" borderId="39" xfId="1" applyNumberFormat="1" applyFont="1" applyBorder="1"/>
    <xf numFmtId="3" fontId="9" fillId="0" borderId="40" xfId="1" applyNumberFormat="1" applyFont="1" applyBorder="1"/>
    <xf numFmtId="3" fontId="9" fillId="0" borderId="43" xfId="1" applyNumberFormat="1" applyFont="1" applyBorder="1"/>
    <xf numFmtId="165" fontId="9" fillId="0" borderId="38" xfId="1" applyNumberFormat="1" applyFont="1" applyBorder="1"/>
    <xf numFmtId="165" fontId="9" fillId="0" borderId="43" xfId="1" applyNumberFormat="1" applyFont="1" applyBorder="1"/>
    <xf numFmtId="0" fontId="5" fillId="0" borderId="28" xfId="0" applyFont="1" applyBorder="1" applyAlignment="1">
      <alignment horizontal="center" vertical="center" readingOrder="1"/>
    </xf>
    <xf numFmtId="164" fontId="10" fillId="0" borderId="49" xfId="0" applyNumberFormat="1" applyFont="1" applyBorder="1" applyAlignment="1">
      <alignment vertical="center" readingOrder="1"/>
    </xf>
    <xf numFmtId="164" fontId="10" fillId="0" borderId="14" xfId="0" applyNumberFormat="1" applyFont="1" applyBorder="1" applyAlignment="1">
      <alignment vertical="center" readingOrder="1"/>
    </xf>
    <xf numFmtId="164" fontId="10" fillId="0" borderId="10" xfId="0" applyNumberFormat="1" applyFont="1" applyBorder="1" applyAlignment="1">
      <alignment vertical="center" readingOrder="1"/>
    </xf>
    <xf numFmtId="164" fontId="10" fillId="0" borderId="9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0" fillId="0" borderId="32" xfId="0" applyNumberFormat="1" applyFont="1" applyBorder="1" applyAlignment="1">
      <alignment vertical="center" readingOrder="1"/>
    </xf>
    <xf numFmtId="164" fontId="11" fillId="0" borderId="25" xfId="0" applyNumberFormat="1" applyFont="1" applyBorder="1" applyAlignment="1">
      <alignment vertical="center" readingOrder="1"/>
    </xf>
    <xf numFmtId="164" fontId="11" fillId="0" borderId="3" xfId="0" applyNumberFormat="1" applyFont="1" applyBorder="1" applyAlignment="1">
      <alignment vertical="center" readingOrder="1"/>
    </xf>
    <xf numFmtId="164" fontId="11" fillId="0" borderId="39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4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51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4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rightToLeft="1" tabSelected="1" workbookViewId="0">
      <selection activeCell="H31" sqref="H31"/>
    </sheetView>
  </sheetViews>
  <sheetFormatPr defaultRowHeight="15" x14ac:dyDescent="0.25"/>
  <cols>
    <col min="1" max="1" width="17.42578125" customWidth="1"/>
    <col min="2" max="2" width="8.28515625" customWidth="1"/>
    <col min="3" max="3" width="11.42578125" customWidth="1"/>
    <col min="4" max="13" width="8.28515625" customWidth="1"/>
  </cols>
  <sheetData>
    <row r="1" spans="1:18" ht="47.25" customHeight="1" x14ac:dyDescent="0.25">
      <c r="A1" s="53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ht="67.5" customHeight="1" x14ac:dyDescent="0.25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8" ht="15.75" thickBot="1" x14ac:dyDescent="0.3">
      <c r="A3" s="33" t="s">
        <v>33</v>
      </c>
    </row>
    <row r="4" spans="1:18" ht="18.75" thickBot="1" x14ac:dyDescent="0.3">
      <c r="A4" s="1" t="s">
        <v>15</v>
      </c>
      <c r="B4" s="66" t="s">
        <v>19</v>
      </c>
      <c r="C4" s="67"/>
      <c r="D4" s="68" t="s">
        <v>23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  <c r="P4" s="2"/>
      <c r="Q4" s="2"/>
      <c r="R4" s="2"/>
    </row>
    <row r="5" spans="1:18" ht="18.75" thickBot="1" x14ac:dyDescent="0.3">
      <c r="A5" s="65" t="s">
        <v>13</v>
      </c>
      <c r="B5" s="70" t="s">
        <v>20</v>
      </c>
      <c r="C5" s="71"/>
      <c r="D5" s="72" t="s">
        <v>24</v>
      </c>
      <c r="E5" s="72"/>
      <c r="F5" s="72"/>
      <c r="G5" s="73" t="s">
        <v>27</v>
      </c>
      <c r="H5" s="72"/>
      <c r="I5" s="74"/>
      <c r="J5" s="72" t="s">
        <v>30</v>
      </c>
      <c r="K5" s="72"/>
      <c r="L5" s="72"/>
      <c r="M5" s="75" t="s">
        <v>31</v>
      </c>
      <c r="N5" s="72"/>
      <c r="O5" s="74"/>
      <c r="P5" s="2"/>
      <c r="Q5" s="2"/>
      <c r="R5" s="2"/>
    </row>
    <row r="6" spans="1:18" ht="15.75" x14ac:dyDescent="0.25">
      <c r="A6" s="65"/>
      <c r="B6" s="55" t="s">
        <v>18</v>
      </c>
      <c r="C6" s="42" t="s">
        <v>21</v>
      </c>
      <c r="D6" s="9" t="s">
        <v>25</v>
      </c>
      <c r="E6" s="34" t="s">
        <v>19</v>
      </c>
      <c r="F6" s="57" t="s">
        <v>14</v>
      </c>
      <c r="G6" s="13" t="s">
        <v>28</v>
      </c>
      <c r="H6" s="34" t="s">
        <v>19</v>
      </c>
      <c r="I6" s="59" t="s">
        <v>14</v>
      </c>
      <c r="J6" s="14" t="s">
        <v>25</v>
      </c>
      <c r="K6" s="34" t="s">
        <v>19</v>
      </c>
      <c r="L6" s="61" t="s">
        <v>14</v>
      </c>
      <c r="M6" s="9" t="s">
        <v>25</v>
      </c>
      <c r="N6" s="35" t="s">
        <v>19</v>
      </c>
      <c r="O6" s="63" t="s">
        <v>14</v>
      </c>
      <c r="P6" s="2"/>
      <c r="Q6" s="2"/>
      <c r="R6" s="2"/>
    </row>
    <row r="7" spans="1:18" ht="16.5" thickBot="1" x14ac:dyDescent="0.3">
      <c r="A7" s="10" t="s">
        <v>16</v>
      </c>
      <c r="B7" s="56"/>
      <c r="C7" s="3" t="s">
        <v>22</v>
      </c>
      <c r="D7" s="4" t="s">
        <v>29</v>
      </c>
      <c r="E7" s="11" t="s">
        <v>26</v>
      </c>
      <c r="F7" s="58"/>
      <c r="G7" s="4" t="s">
        <v>29</v>
      </c>
      <c r="H7" s="11" t="s">
        <v>26</v>
      </c>
      <c r="I7" s="60"/>
      <c r="J7" s="4" t="s">
        <v>29</v>
      </c>
      <c r="K7" s="11" t="s">
        <v>26</v>
      </c>
      <c r="L7" s="62"/>
      <c r="M7" s="4" t="s">
        <v>29</v>
      </c>
      <c r="N7" s="12" t="s">
        <v>26</v>
      </c>
      <c r="O7" s="64"/>
      <c r="P7" s="2"/>
      <c r="Q7" s="2"/>
      <c r="R7" s="2"/>
    </row>
    <row r="8" spans="1:18" ht="15.75" x14ac:dyDescent="0.25">
      <c r="A8" s="7" t="s">
        <v>17</v>
      </c>
      <c r="B8" s="15">
        <v>48</v>
      </c>
      <c r="C8" s="16">
        <v>38</v>
      </c>
      <c r="D8" s="17">
        <v>15</v>
      </c>
      <c r="E8" s="18">
        <v>192</v>
      </c>
      <c r="F8" s="43">
        <f>E8/E$22*100</f>
        <v>12.740544127405443</v>
      </c>
      <c r="G8" s="15">
        <v>10</v>
      </c>
      <c r="H8" s="18">
        <v>399</v>
      </c>
      <c r="I8" s="44">
        <f>H8/H$22*100</f>
        <v>10.78669910786699</v>
      </c>
      <c r="J8" s="17">
        <v>26</v>
      </c>
      <c r="K8" s="18">
        <v>4175</v>
      </c>
      <c r="L8" s="44">
        <f>K8/K$22*100</f>
        <v>14.990485081325625</v>
      </c>
      <c r="M8" s="27">
        <v>0</v>
      </c>
      <c r="N8" s="28">
        <v>0</v>
      </c>
      <c r="O8" s="45"/>
      <c r="P8" s="2"/>
      <c r="Q8" s="2"/>
      <c r="R8" s="2"/>
    </row>
    <row r="9" spans="1:18" ht="15.75" x14ac:dyDescent="0.25">
      <c r="A9" s="7" t="s">
        <v>0</v>
      </c>
      <c r="B9" s="19">
        <v>9</v>
      </c>
      <c r="C9" s="20">
        <v>1</v>
      </c>
      <c r="D9" s="21">
        <v>0</v>
      </c>
      <c r="E9" s="22">
        <v>0</v>
      </c>
      <c r="F9" s="46">
        <f t="shared" ref="F9:F22" si="0">E9/E$22*100</f>
        <v>0</v>
      </c>
      <c r="G9" s="19">
        <v>0</v>
      </c>
      <c r="H9" s="22">
        <v>0</v>
      </c>
      <c r="I9" s="44">
        <f>H9/H$22*100</f>
        <v>0</v>
      </c>
      <c r="J9" s="21">
        <v>1</v>
      </c>
      <c r="K9" s="22">
        <v>100</v>
      </c>
      <c r="L9" s="44">
        <f t="shared" ref="L9:L22" si="1">K9/K$22*100</f>
        <v>0.35905353488205088</v>
      </c>
      <c r="M9" s="29">
        <v>0</v>
      </c>
      <c r="N9" s="30">
        <v>0</v>
      </c>
      <c r="O9" s="44"/>
      <c r="P9" s="2"/>
      <c r="Q9" s="2"/>
      <c r="R9" s="2"/>
    </row>
    <row r="10" spans="1:18" ht="15.75" x14ac:dyDescent="0.25">
      <c r="A10" s="7" t="s">
        <v>1</v>
      </c>
      <c r="B10" s="19">
        <v>275</v>
      </c>
      <c r="C10" s="20">
        <v>9</v>
      </c>
      <c r="D10" s="21">
        <v>0</v>
      </c>
      <c r="E10" s="22">
        <v>0</v>
      </c>
      <c r="F10" s="46">
        <f t="shared" si="0"/>
        <v>0</v>
      </c>
      <c r="G10" s="19">
        <v>0</v>
      </c>
      <c r="H10" s="22">
        <v>0</v>
      </c>
      <c r="I10" s="44">
        <f t="shared" ref="I10:I22" si="2">H10/H$22*100</f>
        <v>0</v>
      </c>
      <c r="J10" s="21">
        <v>9</v>
      </c>
      <c r="K10" s="22">
        <v>745</v>
      </c>
      <c r="L10" s="44">
        <f t="shared" si="1"/>
        <v>2.6749488348712793</v>
      </c>
      <c r="M10" s="29">
        <v>0</v>
      </c>
      <c r="N10" s="30">
        <v>0</v>
      </c>
      <c r="O10" s="44"/>
      <c r="P10" s="2"/>
      <c r="Q10" s="2"/>
      <c r="R10" s="2"/>
    </row>
    <row r="11" spans="1:18" ht="15.75" x14ac:dyDescent="0.25">
      <c r="A11" s="7" t="s">
        <v>2</v>
      </c>
      <c r="B11" s="19">
        <v>767</v>
      </c>
      <c r="C11" s="20">
        <v>32</v>
      </c>
      <c r="D11" s="21">
        <v>7</v>
      </c>
      <c r="E11" s="22">
        <v>157</v>
      </c>
      <c r="F11" s="46">
        <f t="shared" si="0"/>
        <v>10.41804910418049</v>
      </c>
      <c r="G11" s="19">
        <v>5</v>
      </c>
      <c r="H11" s="22">
        <v>306</v>
      </c>
      <c r="I11" s="44">
        <f t="shared" si="2"/>
        <v>8.2725060827250605</v>
      </c>
      <c r="J11" s="21">
        <v>23</v>
      </c>
      <c r="K11" s="22">
        <v>3570</v>
      </c>
      <c r="L11" s="44">
        <f t="shared" si="1"/>
        <v>12.818211195289217</v>
      </c>
      <c r="M11" s="29">
        <v>0</v>
      </c>
      <c r="N11" s="30">
        <v>0</v>
      </c>
      <c r="O11" s="44"/>
      <c r="P11" s="2"/>
      <c r="Q11" s="2"/>
      <c r="R11" s="2"/>
    </row>
    <row r="12" spans="1:18" ht="15.75" x14ac:dyDescent="0.25">
      <c r="A12" s="7" t="s">
        <v>3</v>
      </c>
      <c r="B12" s="19">
        <v>697</v>
      </c>
      <c r="C12" s="20">
        <v>31</v>
      </c>
      <c r="D12" s="21">
        <v>9</v>
      </c>
      <c r="E12" s="22">
        <v>131</v>
      </c>
      <c r="F12" s="46">
        <f t="shared" si="0"/>
        <v>8.6927670869276703</v>
      </c>
      <c r="G12" s="19">
        <v>6</v>
      </c>
      <c r="H12" s="22">
        <v>82</v>
      </c>
      <c r="I12" s="44">
        <f t="shared" si="2"/>
        <v>2.2168153555014869</v>
      </c>
      <c r="J12" s="21">
        <v>24</v>
      </c>
      <c r="K12" s="22">
        <v>2873</v>
      </c>
      <c r="L12" s="44">
        <f t="shared" si="1"/>
        <v>10.315608057161322</v>
      </c>
      <c r="M12" s="29">
        <v>0</v>
      </c>
      <c r="N12" s="30">
        <v>0</v>
      </c>
      <c r="O12" s="44"/>
      <c r="P12" s="2"/>
      <c r="Q12" s="2"/>
      <c r="R12" s="2"/>
    </row>
    <row r="13" spans="1:18" ht="15.75" x14ac:dyDescent="0.25">
      <c r="A13" s="7" t="s">
        <v>4</v>
      </c>
      <c r="B13" s="19">
        <v>611</v>
      </c>
      <c r="C13" s="20">
        <v>80</v>
      </c>
      <c r="D13" s="21">
        <v>37</v>
      </c>
      <c r="E13" s="22">
        <v>188</v>
      </c>
      <c r="F13" s="46">
        <f t="shared" si="0"/>
        <v>12.47511612475116</v>
      </c>
      <c r="G13" s="19">
        <v>21</v>
      </c>
      <c r="H13" s="22">
        <v>1028</v>
      </c>
      <c r="I13" s="44">
        <f t="shared" si="2"/>
        <v>27.791294944579615</v>
      </c>
      <c r="J13" s="21">
        <v>41</v>
      </c>
      <c r="K13" s="22">
        <v>4412</v>
      </c>
      <c r="L13" s="44">
        <f t="shared" si="1"/>
        <v>15.841441958996086</v>
      </c>
      <c r="M13" s="29">
        <v>0</v>
      </c>
      <c r="N13" s="30">
        <v>0</v>
      </c>
      <c r="O13" s="44"/>
      <c r="P13" s="2"/>
      <c r="Q13" s="2"/>
      <c r="R13" s="2"/>
    </row>
    <row r="14" spans="1:18" ht="15.75" x14ac:dyDescent="0.25">
      <c r="A14" s="7" t="s">
        <v>5</v>
      </c>
      <c r="B14" s="19">
        <v>386</v>
      </c>
      <c r="C14" s="20">
        <v>88</v>
      </c>
      <c r="D14" s="21">
        <v>49</v>
      </c>
      <c r="E14" s="22">
        <v>389</v>
      </c>
      <c r="F14" s="46">
        <f t="shared" si="0"/>
        <v>25.812873258128732</v>
      </c>
      <c r="G14" s="19">
        <v>20</v>
      </c>
      <c r="H14" s="22">
        <v>584</v>
      </c>
      <c r="I14" s="44">
        <f t="shared" si="2"/>
        <v>15.788050824547176</v>
      </c>
      <c r="J14" s="21">
        <v>43</v>
      </c>
      <c r="K14" s="22">
        <v>6069</v>
      </c>
      <c r="L14" s="44">
        <f t="shared" si="1"/>
        <v>21.790959031991669</v>
      </c>
      <c r="M14" s="29">
        <v>0</v>
      </c>
      <c r="N14" s="30">
        <v>0</v>
      </c>
      <c r="O14" s="44"/>
      <c r="P14" s="2"/>
      <c r="Q14" s="2"/>
      <c r="R14" s="2"/>
    </row>
    <row r="15" spans="1:18" ht="15.75" x14ac:dyDescent="0.25">
      <c r="A15" s="7" t="s">
        <v>6</v>
      </c>
      <c r="B15" s="19">
        <v>141</v>
      </c>
      <c r="C15" s="20">
        <v>41</v>
      </c>
      <c r="D15" s="21">
        <v>22</v>
      </c>
      <c r="E15" s="22">
        <v>136</v>
      </c>
      <c r="F15" s="46">
        <f t="shared" si="0"/>
        <v>9.0245520902455212</v>
      </c>
      <c r="G15" s="19">
        <v>10</v>
      </c>
      <c r="H15" s="22">
        <v>289</v>
      </c>
      <c r="I15" s="44">
        <f t="shared" si="2"/>
        <v>7.8129224114625568</v>
      </c>
      <c r="J15" s="21">
        <v>20</v>
      </c>
      <c r="K15" s="22">
        <v>2195</v>
      </c>
      <c r="L15" s="44">
        <f t="shared" si="1"/>
        <v>7.881225090661018</v>
      </c>
      <c r="M15" s="29">
        <v>0</v>
      </c>
      <c r="N15" s="30">
        <v>0</v>
      </c>
      <c r="O15" s="44"/>
      <c r="P15" s="2"/>
      <c r="Q15" s="2"/>
      <c r="R15" s="2"/>
    </row>
    <row r="16" spans="1:18" ht="15.75" x14ac:dyDescent="0.25">
      <c r="A16" s="7" t="s">
        <v>7</v>
      </c>
      <c r="B16" s="19">
        <v>55</v>
      </c>
      <c r="C16" s="20">
        <v>13</v>
      </c>
      <c r="D16" s="21">
        <v>7</v>
      </c>
      <c r="E16" s="22">
        <v>50</v>
      </c>
      <c r="F16" s="46">
        <f t="shared" si="0"/>
        <v>3.3178500331785004</v>
      </c>
      <c r="G16" s="19">
        <v>4</v>
      </c>
      <c r="H16" s="22">
        <v>210</v>
      </c>
      <c r="I16" s="44">
        <f t="shared" si="2"/>
        <v>5.6772100567721004</v>
      </c>
      <c r="J16" s="21">
        <v>5</v>
      </c>
      <c r="K16" s="22">
        <v>505</v>
      </c>
      <c r="L16" s="44">
        <f t="shared" si="1"/>
        <v>1.813220351154357</v>
      </c>
      <c r="M16" s="29">
        <v>0</v>
      </c>
      <c r="N16" s="30">
        <v>0</v>
      </c>
      <c r="O16" s="44"/>
      <c r="P16" s="2"/>
      <c r="Q16" s="2"/>
      <c r="R16" s="2"/>
    </row>
    <row r="17" spans="1:18" ht="15.75" x14ac:dyDescent="0.25">
      <c r="A17" s="7" t="s">
        <v>8</v>
      </c>
      <c r="B17" s="19">
        <v>33</v>
      </c>
      <c r="C17" s="20">
        <v>5</v>
      </c>
      <c r="D17" s="21">
        <v>4</v>
      </c>
      <c r="E17" s="22">
        <v>48</v>
      </c>
      <c r="F17" s="46">
        <f t="shared" si="0"/>
        <v>3.1851360318513606</v>
      </c>
      <c r="G17" s="19">
        <v>1</v>
      </c>
      <c r="H17" s="22">
        <v>5</v>
      </c>
      <c r="I17" s="44">
        <f t="shared" si="2"/>
        <v>0.13517166801838335</v>
      </c>
      <c r="J17" s="21">
        <v>2</v>
      </c>
      <c r="K17" s="22">
        <v>183</v>
      </c>
      <c r="L17" s="44">
        <f t="shared" si="1"/>
        <v>0.65706796883415319</v>
      </c>
      <c r="M17" s="29">
        <v>0</v>
      </c>
      <c r="N17" s="30">
        <v>0</v>
      </c>
      <c r="O17" s="44"/>
      <c r="P17" s="2"/>
      <c r="Q17" s="2"/>
      <c r="R17" s="2"/>
    </row>
    <row r="18" spans="1:18" ht="15.75" x14ac:dyDescent="0.25">
      <c r="A18" s="7" t="s">
        <v>9</v>
      </c>
      <c r="B18" s="19">
        <v>49</v>
      </c>
      <c r="C18" s="20">
        <v>18</v>
      </c>
      <c r="D18" s="21">
        <v>10</v>
      </c>
      <c r="E18" s="22">
        <v>140</v>
      </c>
      <c r="F18" s="46">
        <f t="shared" si="0"/>
        <v>9.2899800928998015</v>
      </c>
      <c r="G18" s="19">
        <v>8</v>
      </c>
      <c r="H18" s="22">
        <v>667</v>
      </c>
      <c r="I18" s="44">
        <f t="shared" si="2"/>
        <v>18.031900513652339</v>
      </c>
      <c r="J18" s="21">
        <v>10</v>
      </c>
      <c r="K18" s="22">
        <v>1055</v>
      </c>
      <c r="L18" s="44">
        <f t="shared" si="1"/>
        <v>3.7880147930056367</v>
      </c>
      <c r="M18" s="29">
        <v>0</v>
      </c>
      <c r="N18" s="30">
        <v>0</v>
      </c>
      <c r="O18" s="44"/>
      <c r="P18" s="2"/>
      <c r="Q18" s="2"/>
      <c r="R18" s="2"/>
    </row>
    <row r="19" spans="1:18" ht="15.75" x14ac:dyDescent="0.25">
      <c r="A19" s="7" t="s">
        <v>10</v>
      </c>
      <c r="B19" s="19">
        <v>24</v>
      </c>
      <c r="C19" s="20">
        <v>4</v>
      </c>
      <c r="D19" s="21">
        <v>3</v>
      </c>
      <c r="E19" s="22">
        <v>8</v>
      </c>
      <c r="F19" s="46">
        <f t="shared" si="0"/>
        <v>0.53085600530856003</v>
      </c>
      <c r="G19" s="19">
        <v>1</v>
      </c>
      <c r="H19" s="22">
        <v>10</v>
      </c>
      <c r="I19" s="44">
        <f t="shared" si="2"/>
        <v>0.27034333603676669</v>
      </c>
      <c r="J19" s="21">
        <v>1</v>
      </c>
      <c r="K19" s="22">
        <v>400</v>
      </c>
      <c r="L19" s="44">
        <f t="shared" si="1"/>
        <v>1.4362141395282035</v>
      </c>
      <c r="M19" s="29">
        <v>0</v>
      </c>
      <c r="N19" s="30">
        <v>0</v>
      </c>
      <c r="O19" s="44"/>
      <c r="P19" s="2"/>
      <c r="Q19" s="2"/>
      <c r="R19" s="2"/>
    </row>
    <row r="20" spans="1:18" ht="15.75" x14ac:dyDescent="0.25">
      <c r="A20" s="7" t="s">
        <v>11</v>
      </c>
      <c r="B20" s="19">
        <v>22</v>
      </c>
      <c r="C20" s="20">
        <v>4</v>
      </c>
      <c r="D20" s="21">
        <v>3</v>
      </c>
      <c r="E20" s="22">
        <v>23</v>
      </c>
      <c r="F20" s="46">
        <f t="shared" si="0"/>
        <v>1.5262110152621102</v>
      </c>
      <c r="G20" s="19">
        <v>4</v>
      </c>
      <c r="H20" s="22">
        <v>75</v>
      </c>
      <c r="I20" s="44">
        <f t="shared" si="2"/>
        <v>2.0275750202757501</v>
      </c>
      <c r="J20" s="21">
        <v>3</v>
      </c>
      <c r="K20" s="22">
        <v>1560</v>
      </c>
      <c r="L20" s="44">
        <f t="shared" si="1"/>
        <v>5.601235144159995</v>
      </c>
      <c r="M20" s="29">
        <v>0</v>
      </c>
      <c r="N20" s="30">
        <v>0</v>
      </c>
      <c r="O20" s="44"/>
      <c r="P20" s="2"/>
      <c r="Q20" s="2"/>
      <c r="R20" s="2"/>
    </row>
    <row r="21" spans="1:18" ht="16.5" thickBot="1" x14ac:dyDescent="0.3">
      <c r="A21" s="8" t="s">
        <v>12</v>
      </c>
      <c r="B21" s="23">
        <v>6</v>
      </c>
      <c r="C21" s="24">
        <v>2</v>
      </c>
      <c r="D21" s="25">
        <v>1</v>
      </c>
      <c r="E21" s="26">
        <v>45</v>
      </c>
      <c r="F21" s="47">
        <f t="shared" si="0"/>
        <v>2.9860650298606504</v>
      </c>
      <c r="G21" s="23">
        <v>2</v>
      </c>
      <c r="H21" s="26">
        <v>44</v>
      </c>
      <c r="I21" s="48">
        <f t="shared" si="2"/>
        <v>1.1895106785617735</v>
      </c>
      <c r="J21" s="25">
        <v>1</v>
      </c>
      <c r="K21" s="26">
        <v>9</v>
      </c>
      <c r="L21" s="48">
        <f t="shared" si="1"/>
        <v>3.2314818139384582E-2</v>
      </c>
      <c r="M21" s="31">
        <v>0</v>
      </c>
      <c r="N21" s="32">
        <v>0</v>
      </c>
      <c r="O21" s="48"/>
      <c r="P21" s="2"/>
      <c r="Q21" s="2"/>
      <c r="R21" s="2"/>
    </row>
    <row r="22" spans="1:18" ht="15.75" thickBot="1" x14ac:dyDescent="0.3">
      <c r="A22" s="5" t="s">
        <v>18</v>
      </c>
      <c r="B22" s="36">
        <v>3123</v>
      </c>
      <c r="C22" s="37">
        <v>366</v>
      </c>
      <c r="D22" s="38">
        <v>167</v>
      </c>
      <c r="E22" s="39">
        <v>1507</v>
      </c>
      <c r="F22" s="49">
        <f t="shared" si="0"/>
        <v>100</v>
      </c>
      <c r="G22" s="36">
        <v>92</v>
      </c>
      <c r="H22" s="39">
        <v>3699</v>
      </c>
      <c r="I22" s="50">
        <f t="shared" si="2"/>
        <v>100</v>
      </c>
      <c r="J22" s="38">
        <v>209</v>
      </c>
      <c r="K22" s="39">
        <v>27851</v>
      </c>
      <c r="L22" s="51">
        <f t="shared" si="1"/>
        <v>100</v>
      </c>
      <c r="M22" s="40">
        <v>0</v>
      </c>
      <c r="N22" s="41">
        <v>0</v>
      </c>
      <c r="O22" s="51"/>
      <c r="P22" s="6"/>
      <c r="Q22" s="6"/>
      <c r="R22" s="6"/>
    </row>
    <row r="24" spans="1:18" x14ac:dyDescent="0.25">
      <c r="A24" s="52" t="s">
        <v>34</v>
      </c>
      <c r="B24" s="52"/>
      <c r="C24" s="52"/>
      <c r="D24" s="52"/>
      <c r="E24" s="52"/>
    </row>
  </sheetData>
  <mergeCells count="16">
    <mergeCell ref="A24:E24"/>
    <mergeCell ref="A1:O1"/>
    <mergeCell ref="A2:O2"/>
    <mergeCell ref="B6:B7"/>
    <mergeCell ref="F6:F7"/>
    <mergeCell ref="I6:I7"/>
    <mergeCell ref="L6:L7"/>
    <mergeCell ref="O6:O7"/>
    <mergeCell ref="A5:A6"/>
    <mergeCell ref="B4:C4"/>
    <mergeCell ref="D4:O4"/>
    <mergeCell ref="B5:C5"/>
    <mergeCell ref="D5:F5"/>
    <mergeCell ref="G5:I5"/>
    <mergeCell ref="J5:L5"/>
    <mergeCell ref="M5:O5"/>
  </mergeCells>
  <pageMargins left="0.25" right="0.25" top="0.25" bottom="0.2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